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iryukov\Desktop\Питание\"/>
    </mc:Choice>
  </mc:AlternateContent>
  <bookViews>
    <workbookView xWindow="0" yWindow="0" windowWidth="28800" windowHeight="108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56" i="1"/>
  <c r="L146" i="1"/>
  <c r="L157" i="1" s="1"/>
  <c r="L137" i="1"/>
  <c r="L127" i="1"/>
  <c r="L118" i="1"/>
  <c r="L108" i="1"/>
  <c r="L119" i="1" s="1"/>
  <c r="L99" i="1"/>
  <c r="L89" i="1"/>
  <c r="L80" i="1"/>
  <c r="L70" i="1"/>
  <c r="L81" i="1" s="1"/>
  <c r="L61" i="1"/>
  <c r="L51" i="1"/>
  <c r="L62" i="1" s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G100" i="1"/>
  <c r="H176" i="1"/>
  <c r="L43" i="1"/>
  <c r="L138" i="1"/>
  <c r="L176" i="1"/>
  <c r="H138" i="1"/>
  <c r="J195" i="1"/>
  <c r="F43" i="1"/>
  <c r="J43" i="1"/>
  <c r="H62" i="1"/>
  <c r="F81" i="1"/>
  <c r="J81" i="1"/>
  <c r="H100" i="1"/>
  <c r="G157" i="1"/>
  <c r="I176" i="1"/>
  <c r="G195" i="1"/>
  <c r="L100" i="1"/>
  <c r="J157" i="1"/>
  <c r="I138" i="1"/>
  <c r="J138" i="1"/>
  <c r="G119" i="1"/>
  <c r="J119" i="1"/>
  <c r="I119" i="1"/>
  <c r="H119" i="1"/>
  <c r="H81" i="1"/>
  <c r="G81" i="1"/>
  <c r="I81" i="1"/>
  <c r="G62" i="1"/>
  <c r="L196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I196" i="1"/>
  <c r="H196" i="1"/>
  <c r="G196" i="1"/>
</calcChain>
</file>

<file path=xl/sharedStrings.xml><?xml version="1.0" encoding="utf-8"?>
<sst xmlns="http://schemas.openxmlformats.org/spreadsheetml/2006/main" count="260" uniqueCount="75">
  <si>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</si>
  <si>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</si>
  <si>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</si>
  <si>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</si>
  <si>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</si>
  <si>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</si>
  <si>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</si>
  <si>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</si>
  <si>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</si>
  <si>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</si>
  <si>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</si>
  <si>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</si>
  <si>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</si>
  <si>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</si>
  <si>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</si>
  <si>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</si>
  <si>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</si>
  <si>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</si>
  <si>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</si>
  <si>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</si>
  <si>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</si>
  <si>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</si>
  <si>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</si>
  <si>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</si>
  <si>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</si>
  <si>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</si>
  <si>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</si>
  <si>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</si>
  <si>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</si>
  <si>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</si>
  <si>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</si>
  <si>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</si>
  <si>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</si>
  <si>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</si>
  <si>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</si>
  <si>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</si>
  <si>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</si>
  <si>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</si>
  <si>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</si>
  <si>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</si>
  <si>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Казакова И.Д.</t>
  </si>
  <si>
    <t>Суп гороховый на курином бульоне</t>
  </si>
  <si>
    <t>Запеканка картофельная с мясом говядины</t>
  </si>
  <si>
    <t>Кисель</t>
  </si>
  <si>
    <t>Хлеб пшеничный</t>
  </si>
  <si>
    <t>Жаркое по-домашнему</t>
  </si>
  <si>
    <t>Сок яблочный</t>
  </si>
  <si>
    <t>-</t>
  </si>
  <si>
    <t>Пряник</t>
  </si>
  <si>
    <t>Борщ со сметаной</t>
  </si>
  <si>
    <t>19.32</t>
  </si>
  <si>
    <t>Сыр порциями</t>
  </si>
  <si>
    <t>Чай сладкий</t>
  </si>
  <si>
    <t>Булочка сдобная</t>
  </si>
  <si>
    <t>Яблоко</t>
  </si>
  <si>
    <t>Плов</t>
  </si>
  <si>
    <t>Компот из сухофруктов</t>
  </si>
  <si>
    <t>Банан</t>
  </si>
  <si>
    <t>Каша дружба (рис, пшено)</t>
  </si>
  <si>
    <t>Какао</t>
  </si>
  <si>
    <t>Масло сливочное порционное</t>
  </si>
  <si>
    <t>Груша</t>
  </si>
  <si>
    <t>Гречневый гарнир</t>
  </si>
  <si>
    <t>Гуляш из отварной говядины</t>
  </si>
  <si>
    <t>Суп вермишелевый на курином бульоне</t>
  </si>
  <si>
    <t>Макароны отварные с сыром</t>
  </si>
  <si>
    <t>Фрикадельки из мяса говядины с соусом</t>
  </si>
  <si>
    <t>288/355</t>
  </si>
  <si>
    <t>Картофельное пюре</t>
  </si>
  <si>
    <t>Чай</t>
  </si>
  <si>
    <t>Салат из свеклы отварной</t>
  </si>
  <si>
    <t>Рисовый гарнир</t>
  </si>
  <si>
    <t>Рыба котлета (минтай) с соусом</t>
  </si>
  <si>
    <t>Пром.</t>
  </si>
  <si>
    <t>Нарезка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</si>
</sst>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8" activePane="bottomRight" state="frozen"/>
      <selection pane="topRight" activeCell="E1" sqref="E1"/>
      <selection pane="bottomLeft" activeCell="A6" sqref="A6"/>
      <selection pane="bottomRight" activeCell="E163" sqref="E16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4.3899999999999997</v>
      </c>
      <c r="H6" s="40">
        <v>4.22</v>
      </c>
      <c r="I6" s="40">
        <v>15.06</v>
      </c>
      <c r="J6" s="40">
        <v>112</v>
      </c>
      <c r="K6" s="41">
        <v>114</v>
      </c>
      <c r="L6" s="40">
        <v>12.42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180</v>
      </c>
      <c r="G7" s="43">
        <v>18.27</v>
      </c>
      <c r="H7" s="43">
        <v>15.7</v>
      </c>
      <c r="I7" s="43">
        <v>17</v>
      </c>
      <c r="J7" s="43">
        <v>300</v>
      </c>
      <c r="K7" s="44">
        <v>626</v>
      </c>
      <c r="L7" s="43">
        <v>46.55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0.88</v>
      </c>
      <c r="H8" s="43">
        <v>0.06</v>
      </c>
      <c r="I8" s="43">
        <v>32.74</v>
      </c>
      <c r="J8" s="43">
        <v>128.34</v>
      </c>
      <c r="K8" s="44">
        <v>14</v>
      </c>
      <c r="L8" s="43">
        <v>4.0599999999999996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100</v>
      </c>
      <c r="G9" s="43">
        <v>3.16</v>
      </c>
      <c r="H9" s="43">
        <v>0.4</v>
      </c>
      <c r="I9" s="43">
        <v>19.32</v>
      </c>
      <c r="J9" s="43">
        <v>93.52</v>
      </c>
      <c r="K9" s="44" t="s">
        <v>73</v>
      </c>
      <c r="L9" s="43">
        <v>4.1100000000000003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680</v>
      </c>
      <c r="G13" s="19">
        <f t="shared" ref="G13:J13" si="0">SUM(G6:G12)</f>
        <v>26.7</v>
      </c>
      <c r="H13" s="19">
        <f t="shared" si="0"/>
        <v>20.379999999999995</v>
      </c>
      <c r="I13" s="19">
        <f t="shared" si="0"/>
        <v>84.12</v>
      </c>
      <c r="J13" s="19">
        <f t="shared" si="0"/>
        <v>633.86</v>
      </c>
      <c r="K13" s="25"/>
      <c r="L13" s="19">
        <f t="shared" ref="L13" si="1">SUM(L6:L12)</f>
        <v>67.14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680</v>
      </c>
      <c r="G24" s="32">
        <f t="shared" ref="G24:J24" si="4">G13+G23</f>
        <v>26.7</v>
      </c>
      <c r="H24" s="32">
        <f t="shared" si="4"/>
        <v>20.379999999999995</v>
      </c>
      <c r="I24" s="32">
        <f t="shared" si="4"/>
        <v>84.12</v>
      </c>
      <c r="J24" s="32">
        <f t="shared" si="4"/>
        <v>633.86</v>
      </c>
      <c r="K24" s="32"/>
      <c r="L24" s="32">
        <f t="shared" ref="L24" si="5">L13+L23</f>
        <v>67.14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200</v>
      </c>
      <c r="G25" s="40">
        <v>12.94</v>
      </c>
      <c r="H25" s="40">
        <v>17.05</v>
      </c>
      <c r="I25" s="40">
        <v>17.47</v>
      </c>
      <c r="J25" s="40">
        <v>291</v>
      </c>
      <c r="K25" s="41">
        <v>436</v>
      </c>
      <c r="L25" s="40">
        <v>24.35</v>
      </c>
    </row>
    <row r="26" spans="1:12" ht="15" x14ac:dyDescent="0.25">
      <c r="A26" s="14"/>
      <c r="B26" s="15"/>
      <c r="C26" s="11"/>
      <c r="D26" s="6"/>
      <c r="E26" s="42" t="s">
        <v>74</v>
      </c>
      <c r="F26" s="43">
        <v>60</v>
      </c>
      <c r="G26" s="43">
        <v>0.59</v>
      </c>
      <c r="H26" s="43">
        <v>3.69</v>
      </c>
      <c r="I26" s="43">
        <v>2.2400000000000002</v>
      </c>
      <c r="J26" s="43">
        <v>44.52</v>
      </c>
      <c r="K26" s="44">
        <v>15</v>
      </c>
      <c r="L26" s="43">
        <v>11.84</v>
      </c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1</v>
      </c>
      <c r="H27" s="43" t="s">
        <v>47</v>
      </c>
      <c r="I27" s="43">
        <v>20.2</v>
      </c>
      <c r="J27" s="43">
        <v>84</v>
      </c>
      <c r="K27" s="44" t="s">
        <v>73</v>
      </c>
      <c r="L27" s="43">
        <v>13.94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100</v>
      </c>
      <c r="G28" s="43">
        <v>3.16</v>
      </c>
      <c r="H28" s="43">
        <v>0.4</v>
      </c>
      <c r="I28" s="43">
        <v>19.32</v>
      </c>
      <c r="J28" s="43">
        <v>93.52</v>
      </c>
      <c r="K28" s="44" t="s">
        <v>73</v>
      </c>
      <c r="L28" s="43">
        <v>4.33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48</v>
      </c>
      <c r="F30" s="43">
        <v>40</v>
      </c>
      <c r="G30" s="43">
        <v>1.92</v>
      </c>
      <c r="H30" s="43">
        <v>1.1200000000000001</v>
      </c>
      <c r="I30" s="43">
        <v>31.08</v>
      </c>
      <c r="J30" s="43">
        <v>140</v>
      </c>
      <c r="K30" s="44" t="s">
        <v>73</v>
      </c>
      <c r="L30" s="43">
        <v>16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19.61</v>
      </c>
      <c r="H32" s="19">
        <f t="shared" ref="H32" si="7">SUM(H25:H31)</f>
        <v>22.26</v>
      </c>
      <c r="I32" s="19">
        <f t="shared" ref="I32" si="8">SUM(I25:I31)</f>
        <v>90.31</v>
      </c>
      <c r="J32" s="19">
        <f t="shared" ref="J32:L32" si="9">SUM(J25:J31)</f>
        <v>653.04</v>
      </c>
      <c r="K32" s="25"/>
      <c r="L32" s="19">
        <f t="shared" si="9"/>
        <v>70.459999999999994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600</v>
      </c>
      <c r="G43" s="32">
        <f t="shared" ref="G43" si="14">G32+G42</f>
        <v>19.61</v>
      </c>
      <c r="H43" s="32">
        <f t="shared" ref="H43" si="15">H32+H42</f>
        <v>22.26</v>
      </c>
      <c r="I43" s="32">
        <f t="shared" ref="I43" si="16">I32+I42</f>
        <v>90.31</v>
      </c>
      <c r="J43" s="32">
        <f t="shared" ref="J43:L43" si="17">J32+J42</f>
        <v>653.04</v>
      </c>
      <c r="K43" s="32"/>
      <c r="L43" s="32">
        <f t="shared" si="17"/>
        <v>70.459999999999994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250</v>
      </c>
      <c r="G44" s="40">
        <v>2.0499999999999998</v>
      </c>
      <c r="H44" s="40">
        <v>6.6</v>
      </c>
      <c r="I44" s="40">
        <v>10.3</v>
      </c>
      <c r="J44" s="40">
        <v>107.5</v>
      </c>
      <c r="K44" s="41">
        <v>178</v>
      </c>
      <c r="L44" s="40">
        <v>19.43</v>
      </c>
    </row>
    <row r="45" spans="1:12" ht="15" x14ac:dyDescent="0.25">
      <c r="A45" s="23"/>
      <c r="B45" s="15"/>
      <c r="C45" s="11"/>
      <c r="D45" s="6" t="s">
        <v>26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0.2</v>
      </c>
      <c r="H46" s="43">
        <v>0.02</v>
      </c>
      <c r="I46" s="43">
        <v>14</v>
      </c>
      <c r="J46" s="43">
        <v>28</v>
      </c>
      <c r="K46" s="44">
        <v>943</v>
      </c>
      <c r="L46" s="43">
        <v>2.0099999999999998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80</v>
      </c>
      <c r="G47" s="43">
        <v>3.16</v>
      </c>
      <c r="H47" s="43">
        <v>0.4</v>
      </c>
      <c r="I47" s="43" t="s">
        <v>50</v>
      </c>
      <c r="J47" s="43">
        <v>93.52</v>
      </c>
      <c r="K47" s="44" t="s">
        <v>73</v>
      </c>
      <c r="L47" s="43">
        <v>4.33</v>
      </c>
    </row>
    <row r="48" spans="1:12" ht="15" x14ac:dyDescent="0.25">
      <c r="A48" s="23"/>
      <c r="B48" s="15"/>
      <c r="C48" s="11"/>
      <c r="D48" s="7" t="s">
        <v>24</v>
      </c>
      <c r="E48" s="42" t="s">
        <v>54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45</v>
      </c>
      <c r="K48" s="44" t="s">
        <v>73</v>
      </c>
      <c r="L48" s="43">
        <v>16.48</v>
      </c>
    </row>
    <row r="49" spans="1:12" ht="15" x14ac:dyDescent="0.25">
      <c r="A49" s="23"/>
      <c r="B49" s="15"/>
      <c r="C49" s="11"/>
      <c r="D49" s="6"/>
      <c r="E49" s="42" t="s">
        <v>51</v>
      </c>
      <c r="F49" s="43">
        <v>20</v>
      </c>
      <c r="G49" s="43">
        <v>4.6399999999999997</v>
      </c>
      <c r="H49" s="43">
        <v>5.9</v>
      </c>
      <c r="I49" s="43">
        <v>0</v>
      </c>
      <c r="J49" s="43">
        <v>72.8</v>
      </c>
      <c r="K49" s="44" t="s">
        <v>73</v>
      </c>
      <c r="L49" s="43">
        <v>16.66</v>
      </c>
    </row>
    <row r="50" spans="1:12" ht="15" x14ac:dyDescent="0.25">
      <c r="A50" s="23"/>
      <c r="B50" s="15"/>
      <c r="C50" s="11"/>
      <c r="D50" s="6"/>
      <c r="E50" s="42" t="s">
        <v>53</v>
      </c>
      <c r="F50" s="43">
        <v>100</v>
      </c>
      <c r="G50" s="43">
        <v>7.74</v>
      </c>
      <c r="H50" s="43">
        <v>9.2100000000000009</v>
      </c>
      <c r="I50" s="43">
        <v>61.22</v>
      </c>
      <c r="J50" s="43">
        <v>357</v>
      </c>
      <c r="K50" s="44">
        <v>472</v>
      </c>
      <c r="L50" s="43">
        <v>2.65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750</v>
      </c>
      <c r="G51" s="19">
        <f t="shared" ref="G51" si="18">SUM(G44:G50)</f>
        <v>18.189999999999998</v>
      </c>
      <c r="H51" s="19">
        <f t="shared" ref="H51" si="19">SUM(H44:H50)</f>
        <v>22.53</v>
      </c>
      <c r="I51" s="19">
        <f t="shared" ref="I51" si="20">SUM(I44:I50)</f>
        <v>95.32</v>
      </c>
      <c r="J51" s="19">
        <f t="shared" ref="J51:L51" si="21">SUM(J44:J50)</f>
        <v>703.81999999999994</v>
      </c>
      <c r="K51" s="25"/>
      <c r="L51" s="19">
        <f t="shared" si="21"/>
        <v>61.559999999999995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750</v>
      </c>
      <c r="G62" s="32">
        <f t="shared" ref="G62" si="26">G51+G61</f>
        <v>18.189999999999998</v>
      </c>
      <c r="H62" s="32">
        <f t="shared" ref="H62" si="27">H51+H61</f>
        <v>22.53</v>
      </c>
      <c r="I62" s="32">
        <f t="shared" ref="I62" si="28">I51+I61</f>
        <v>95.32</v>
      </c>
      <c r="J62" s="32">
        <f t="shared" ref="J62:L62" si="29">J51+J61</f>
        <v>703.81999999999994</v>
      </c>
      <c r="K62" s="32"/>
      <c r="L62" s="32">
        <f t="shared" si="29"/>
        <v>61.559999999999995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200</v>
      </c>
      <c r="G63" s="40">
        <v>20.3</v>
      </c>
      <c r="H63" s="40">
        <v>17</v>
      </c>
      <c r="I63" s="40">
        <v>35.69</v>
      </c>
      <c r="J63" s="40">
        <v>377</v>
      </c>
      <c r="K63" s="41">
        <v>304</v>
      </c>
      <c r="L63" s="40">
        <v>34.9</v>
      </c>
    </row>
    <row r="64" spans="1:12" ht="15" x14ac:dyDescent="0.25">
      <c r="A64" s="23"/>
      <c r="B64" s="15"/>
      <c r="C64" s="11"/>
      <c r="D64" s="6"/>
      <c r="E64" s="42" t="s">
        <v>74</v>
      </c>
      <c r="F64" s="43">
        <v>60</v>
      </c>
      <c r="G64" s="43">
        <v>0.59</v>
      </c>
      <c r="H64" s="43">
        <v>3.69</v>
      </c>
      <c r="I64" s="43">
        <v>2.2400000000000002</v>
      </c>
      <c r="J64" s="43">
        <v>44.52</v>
      </c>
      <c r="K64" s="44">
        <v>15</v>
      </c>
      <c r="L64" s="43">
        <v>16.61</v>
      </c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1</v>
      </c>
      <c r="H65" s="43">
        <v>0.1</v>
      </c>
      <c r="I65" s="43">
        <v>24.76</v>
      </c>
      <c r="J65" s="43">
        <v>126.2</v>
      </c>
      <c r="K65" s="44">
        <v>868</v>
      </c>
      <c r="L65" s="43">
        <v>5.98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100</v>
      </c>
      <c r="G66" s="43">
        <v>3.16</v>
      </c>
      <c r="H66" s="43">
        <v>0.4</v>
      </c>
      <c r="I66" s="43">
        <v>19.32</v>
      </c>
      <c r="J66" s="43">
        <v>93.52</v>
      </c>
      <c r="K66" s="44" t="s">
        <v>73</v>
      </c>
      <c r="L66" s="43">
        <v>4.33</v>
      </c>
    </row>
    <row r="67" spans="1:12" ht="15" x14ac:dyDescent="0.25">
      <c r="A67" s="23"/>
      <c r="B67" s="15"/>
      <c r="C67" s="11"/>
      <c r="D67" s="7" t="s">
        <v>24</v>
      </c>
      <c r="E67" s="42" t="s">
        <v>57</v>
      </c>
      <c r="F67" s="43">
        <v>100</v>
      </c>
      <c r="G67" s="43">
        <v>1.5</v>
      </c>
      <c r="H67" s="43">
        <v>0.1</v>
      </c>
      <c r="I67" s="43">
        <v>21.8</v>
      </c>
      <c r="J67" s="43">
        <v>98</v>
      </c>
      <c r="K67" s="44" t="s">
        <v>73</v>
      </c>
      <c r="L67" s="43">
        <v>30.03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30">SUM(G63:G69)</f>
        <v>26.55</v>
      </c>
      <c r="H70" s="19">
        <f t="shared" ref="H70" si="31">SUM(H63:H69)</f>
        <v>21.290000000000003</v>
      </c>
      <c r="I70" s="19">
        <f t="shared" ref="I70" si="32">SUM(I63:I69)</f>
        <v>103.80999999999999</v>
      </c>
      <c r="J70" s="19">
        <f t="shared" ref="J70:L70" si="33">SUM(J63:J69)</f>
        <v>739.24</v>
      </c>
      <c r="K70" s="25"/>
      <c r="L70" s="19">
        <f t="shared" si="33"/>
        <v>91.85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660</v>
      </c>
      <c r="G81" s="32">
        <f t="shared" ref="G81" si="38">G70+G80</f>
        <v>26.55</v>
      </c>
      <c r="H81" s="32">
        <f t="shared" ref="H81" si="39">H70+H80</f>
        <v>21.290000000000003</v>
      </c>
      <c r="I81" s="32">
        <f t="shared" ref="I81" si="40">I70+I80</f>
        <v>103.80999999999999</v>
      </c>
      <c r="J81" s="32">
        <f t="shared" ref="J81:L81" si="41">J70+J80</f>
        <v>739.24</v>
      </c>
      <c r="K81" s="32"/>
      <c r="L81" s="32">
        <f t="shared" si="41"/>
        <v>91.85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220</v>
      </c>
      <c r="G82" s="40">
        <v>6.81</v>
      </c>
      <c r="H82" s="40">
        <v>10.98</v>
      </c>
      <c r="I82" s="40">
        <v>29.43</v>
      </c>
      <c r="J82" s="40">
        <v>245.95</v>
      </c>
      <c r="K82" s="41">
        <v>177</v>
      </c>
      <c r="L82" s="40">
        <v>16.11</v>
      </c>
    </row>
    <row r="83" spans="1:12" ht="15" x14ac:dyDescent="0.25">
      <c r="A83" s="23"/>
      <c r="B83" s="15"/>
      <c r="C83" s="11"/>
      <c r="D83" s="6"/>
      <c r="E83" s="38"/>
      <c r="F83" s="38"/>
      <c r="G83" s="38"/>
      <c r="H83" s="38"/>
      <c r="I83" s="38"/>
      <c r="J83" s="38"/>
      <c r="K83" s="38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3.52</v>
      </c>
      <c r="H84" s="43">
        <v>3.72</v>
      </c>
      <c r="I84" s="43">
        <v>25.49</v>
      </c>
      <c r="J84" s="43">
        <v>142.19999999999999</v>
      </c>
      <c r="K84" s="44">
        <v>959</v>
      </c>
      <c r="L84" s="43">
        <v>8.82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100</v>
      </c>
      <c r="G85" s="43">
        <v>3.16</v>
      </c>
      <c r="H85" s="43">
        <v>0.4</v>
      </c>
      <c r="I85" s="43">
        <v>19.32</v>
      </c>
      <c r="J85" s="43">
        <v>93.52</v>
      </c>
      <c r="K85" s="44" t="s">
        <v>73</v>
      </c>
      <c r="L85" s="43">
        <v>4.33</v>
      </c>
    </row>
    <row r="86" spans="1:12" ht="15" x14ac:dyDescent="0.25">
      <c r="A86" s="23"/>
      <c r="B86" s="15"/>
      <c r="C86" s="11"/>
      <c r="D86" s="7" t="s">
        <v>24</v>
      </c>
      <c r="E86" s="42" t="s">
        <v>61</v>
      </c>
      <c r="F86" s="43">
        <v>100</v>
      </c>
      <c r="G86" s="43">
        <v>0.36</v>
      </c>
      <c r="H86" s="43">
        <v>0.14000000000000001</v>
      </c>
      <c r="I86" s="43">
        <v>15.23</v>
      </c>
      <c r="J86" s="43">
        <v>60.7</v>
      </c>
      <c r="K86" s="44" t="s">
        <v>73</v>
      </c>
      <c r="L86" s="43">
        <v>58.1</v>
      </c>
    </row>
    <row r="87" spans="1:12" ht="15" x14ac:dyDescent="0.25">
      <c r="A87" s="23"/>
      <c r="B87" s="15"/>
      <c r="C87" s="11"/>
      <c r="D87" s="6"/>
      <c r="E87" s="42" t="s">
        <v>60</v>
      </c>
      <c r="F87" s="43">
        <v>10</v>
      </c>
      <c r="G87" s="43">
        <v>0</v>
      </c>
      <c r="H87" s="43">
        <v>8.1999999999999993</v>
      </c>
      <c r="I87" s="43">
        <v>0.1</v>
      </c>
      <c r="J87" s="43">
        <v>75</v>
      </c>
      <c r="K87" s="44">
        <v>41</v>
      </c>
      <c r="L87" s="43">
        <v>10.8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13.85</v>
      </c>
      <c r="H89" s="19">
        <f t="shared" ref="H89" si="43">SUM(H82:H88)</f>
        <v>23.44</v>
      </c>
      <c r="I89" s="19">
        <f t="shared" ref="I89" si="44">SUM(I82:I88)</f>
        <v>89.570000000000007</v>
      </c>
      <c r="J89" s="19">
        <f t="shared" ref="J89:L89" si="45">SUM(J82:J88)</f>
        <v>617.37</v>
      </c>
      <c r="K89" s="25"/>
      <c r="L89" s="19">
        <f t="shared" si="45"/>
        <v>98.16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630</v>
      </c>
      <c r="G100" s="32">
        <f t="shared" ref="G100" si="50">G89+G99</f>
        <v>13.85</v>
      </c>
      <c r="H100" s="32">
        <f t="shared" ref="H100" si="51">H89+H99</f>
        <v>23.44</v>
      </c>
      <c r="I100" s="32">
        <f t="shared" ref="I100" si="52">I89+I99</f>
        <v>89.570000000000007</v>
      </c>
      <c r="J100" s="32">
        <f t="shared" ref="J100:L100" si="53">J89+J99</f>
        <v>617.37</v>
      </c>
      <c r="K100" s="32"/>
      <c r="L100" s="32">
        <f t="shared" si="53"/>
        <v>98.16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2" t="s">
        <v>63</v>
      </c>
      <c r="F101" s="43">
        <v>150</v>
      </c>
      <c r="G101" s="43">
        <v>19.72</v>
      </c>
      <c r="H101" s="43">
        <v>17.89</v>
      </c>
      <c r="I101" s="43">
        <v>4.76</v>
      </c>
      <c r="J101" s="43">
        <v>168.2</v>
      </c>
      <c r="K101" s="44">
        <v>591</v>
      </c>
      <c r="L101" s="40">
        <v>69.87</v>
      </c>
    </row>
    <row r="102" spans="1:12" ht="15" x14ac:dyDescent="0.25">
      <c r="A102" s="23"/>
      <c r="B102" s="15"/>
      <c r="C102" s="11"/>
      <c r="D102" s="6"/>
      <c r="E102" s="42" t="s">
        <v>62</v>
      </c>
      <c r="F102" s="43">
        <v>180</v>
      </c>
      <c r="G102" s="43">
        <v>8.9499999999999993</v>
      </c>
      <c r="H102" s="43">
        <v>6.73</v>
      </c>
      <c r="I102" s="43">
        <v>43</v>
      </c>
      <c r="J102" s="43">
        <v>276</v>
      </c>
      <c r="K102" s="44">
        <v>679</v>
      </c>
      <c r="L102" s="43">
        <v>12.35</v>
      </c>
    </row>
    <row r="103" spans="1:12" ht="15" x14ac:dyDescent="0.2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0.2</v>
      </c>
      <c r="H103" s="43">
        <v>0</v>
      </c>
      <c r="I103" s="43">
        <v>14</v>
      </c>
      <c r="J103" s="43">
        <v>28</v>
      </c>
      <c r="K103" s="44">
        <v>943</v>
      </c>
      <c r="L103" s="43">
        <v>2.13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100</v>
      </c>
      <c r="G104" s="43">
        <v>3.16</v>
      </c>
      <c r="H104" s="43">
        <v>0.4</v>
      </c>
      <c r="I104" s="43">
        <v>19.32</v>
      </c>
      <c r="J104" s="43">
        <v>93.52</v>
      </c>
      <c r="K104" s="44" t="s">
        <v>73</v>
      </c>
      <c r="L104" s="43">
        <v>5.09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74</v>
      </c>
      <c r="F106" s="43">
        <v>60</v>
      </c>
      <c r="G106" s="43">
        <v>0.59</v>
      </c>
      <c r="H106" s="43">
        <v>3.69</v>
      </c>
      <c r="I106" s="43">
        <v>2.4</v>
      </c>
      <c r="J106" s="43">
        <v>44</v>
      </c>
      <c r="K106" s="44">
        <v>15</v>
      </c>
      <c r="L106" s="43">
        <v>28.06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690</v>
      </c>
      <c r="G108" s="19">
        <f t="shared" ref="G108:J108" si="54">SUM(G101:G107)</f>
        <v>32.620000000000005</v>
      </c>
      <c r="H108" s="19">
        <f t="shared" si="54"/>
        <v>28.71</v>
      </c>
      <c r="I108" s="19">
        <f t="shared" si="54"/>
        <v>83.48</v>
      </c>
      <c r="J108" s="19">
        <f t="shared" si="54"/>
        <v>609.72</v>
      </c>
      <c r="K108" s="25"/>
      <c r="L108" s="19">
        <f t="shared" ref="L108" si="55">SUM(L101:L107)</f>
        <v>117.5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690</v>
      </c>
      <c r="G119" s="32">
        <f t="shared" ref="G119" si="58">G108+G118</f>
        <v>32.620000000000005</v>
      </c>
      <c r="H119" s="32">
        <f t="shared" ref="H119" si="59">H108+H118</f>
        <v>28.71</v>
      </c>
      <c r="I119" s="32">
        <f t="shared" ref="I119" si="60">I108+I118</f>
        <v>83.48</v>
      </c>
      <c r="J119" s="32">
        <f t="shared" ref="J119:L119" si="61">J108+J118</f>
        <v>609.72</v>
      </c>
      <c r="K119" s="32"/>
      <c r="L119" s="32">
        <f t="shared" si="61"/>
        <v>117.5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2" t="s">
        <v>64</v>
      </c>
      <c r="F120" s="43">
        <v>200</v>
      </c>
      <c r="G120" s="43">
        <v>2.15</v>
      </c>
      <c r="H120" s="43">
        <v>3.27</v>
      </c>
      <c r="I120" s="43">
        <v>15.71</v>
      </c>
      <c r="J120" s="43">
        <v>162.80000000000001</v>
      </c>
      <c r="K120" s="44">
        <v>208</v>
      </c>
      <c r="L120" s="40">
        <v>13.16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1</v>
      </c>
      <c r="H122" s="43">
        <v>0.1</v>
      </c>
      <c r="I122" s="43">
        <v>24.76</v>
      </c>
      <c r="J122" s="43">
        <v>126.2</v>
      </c>
      <c r="K122" s="44">
        <v>868</v>
      </c>
      <c r="L122" s="43">
        <v>5.98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100</v>
      </c>
      <c r="G123" s="43">
        <v>3.16</v>
      </c>
      <c r="H123" s="43">
        <v>0.4</v>
      </c>
      <c r="I123" s="43">
        <v>19.32</v>
      </c>
      <c r="J123" s="43">
        <v>93.52</v>
      </c>
      <c r="K123" s="44" t="s">
        <v>73</v>
      </c>
      <c r="L123" s="43">
        <v>5.09</v>
      </c>
    </row>
    <row r="124" spans="1:12" ht="15" x14ac:dyDescent="0.25">
      <c r="A124" s="14"/>
      <c r="B124" s="15"/>
      <c r="C124" s="11"/>
      <c r="D124" s="7" t="s">
        <v>24</v>
      </c>
      <c r="E124" s="42" t="s">
        <v>57</v>
      </c>
      <c r="F124" s="43">
        <v>100</v>
      </c>
      <c r="G124" s="43">
        <v>1.5</v>
      </c>
      <c r="H124" s="43">
        <v>0.1</v>
      </c>
      <c r="I124" s="43">
        <v>21.8</v>
      </c>
      <c r="J124" s="43">
        <v>98</v>
      </c>
      <c r="K124" s="44" t="s">
        <v>73</v>
      </c>
      <c r="L124" s="43">
        <v>26.82</v>
      </c>
    </row>
    <row r="125" spans="1:12" ht="15" x14ac:dyDescent="0.25">
      <c r="A125" s="14"/>
      <c r="B125" s="15"/>
      <c r="C125" s="11"/>
      <c r="D125" s="6"/>
      <c r="E125" s="42" t="s">
        <v>60</v>
      </c>
      <c r="F125" s="43">
        <v>10</v>
      </c>
      <c r="G125" s="43">
        <v>0</v>
      </c>
      <c r="H125" s="43">
        <v>8.1999999999999993</v>
      </c>
      <c r="I125" s="43">
        <v>0.1</v>
      </c>
      <c r="J125" s="43">
        <v>75</v>
      </c>
      <c r="K125" s="44">
        <v>41</v>
      </c>
      <c r="L125" s="43">
        <v>11.6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7.8100000000000005</v>
      </c>
      <c r="H127" s="19">
        <f t="shared" si="62"/>
        <v>12.07</v>
      </c>
      <c r="I127" s="19">
        <f t="shared" si="62"/>
        <v>81.69</v>
      </c>
      <c r="J127" s="19">
        <f t="shared" si="62"/>
        <v>555.52</v>
      </c>
      <c r="K127" s="25"/>
      <c r="L127" s="19">
        <f t="shared" ref="L127" si="63">SUM(L120:L126)</f>
        <v>62.65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610</v>
      </c>
      <c r="G138" s="32">
        <f t="shared" ref="G138" si="66">G127+G137</f>
        <v>7.8100000000000005</v>
      </c>
      <c r="H138" s="32">
        <f t="shared" ref="H138" si="67">H127+H137</f>
        <v>12.07</v>
      </c>
      <c r="I138" s="32">
        <f t="shared" ref="I138" si="68">I127+I137</f>
        <v>81.69</v>
      </c>
      <c r="J138" s="32">
        <f t="shared" ref="J138:L138" si="69">J127+J137</f>
        <v>555.52</v>
      </c>
      <c r="K138" s="32"/>
      <c r="L138" s="32">
        <f t="shared" si="69"/>
        <v>62.65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2" t="s">
        <v>65</v>
      </c>
      <c r="F139" s="43">
        <v>200</v>
      </c>
      <c r="G139" s="43">
        <v>9.67</v>
      </c>
      <c r="H139" s="43">
        <v>10.19</v>
      </c>
      <c r="I139" s="43">
        <v>41.36</v>
      </c>
      <c r="J139" s="43">
        <v>281.3</v>
      </c>
      <c r="K139" s="44">
        <v>421</v>
      </c>
      <c r="L139" s="40">
        <v>32.61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0.88</v>
      </c>
      <c r="H141" s="43">
        <v>0.06</v>
      </c>
      <c r="I141" s="43">
        <v>32.74</v>
      </c>
      <c r="J141" s="43">
        <v>128.34</v>
      </c>
      <c r="K141" s="44">
        <v>14</v>
      </c>
      <c r="L141" s="43">
        <v>4.59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100</v>
      </c>
      <c r="G142" s="43">
        <v>3.16</v>
      </c>
      <c r="H142" s="43">
        <v>0.4</v>
      </c>
      <c r="I142" s="43">
        <v>19.32</v>
      </c>
      <c r="J142" s="43">
        <v>93.52</v>
      </c>
      <c r="K142" s="44" t="s">
        <v>73</v>
      </c>
      <c r="L142" s="43">
        <v>5.09</v>
      </c>
    </row>
    <row r="143" spans="1:12" ht="15" x14ac:dyDescent="0.25">
      <c r="A143" s="23"/>
      <c r="B143" s="15"/>
      <c r="C143" s="11"/>
      <c r="D143" s="7" t="s">
        <v>24</v>
      </c>
      <c r="E143" s="42" t="s">
        <v>54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45</v>
      </c>
      <c r="K143" s="44" t="s">
        <v>73</v>
      </c>
      <c r="L143" s="43">
        <v>53.9</v>
      </c>
    </row>
    <row r="144" spans="1:12" ht="15" x14ac:dyDescent="0.25">
      <c r="A144" s="23"/>
      <c r="B144" s="15"/>
      <c r="C144" s="11"/>
      <c r="D144" s="6"/>
      <c r="E144" s="42" t="s">
        <v>60</v>
      </c>
      <c r="F144" s="43">
        <v>10</v>
      </c>
      <c r="G144" s="43">
        <v>0</v>
      </c>
      <c r="H144" s="43">
        <v>8.1999999999999993</v>
      </c>
      <c r="I144" s="43">
        <v>0.1</v>
      </c>
      <c r="J144" s="43">
        <v>75</v>
      </c>
      <c r="K144" s="44">
        <v>41</v>
      </c>
      <c r="L144" s="43">
        <v>11.6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14.110000000000001</v>
      </c>
      <c r="H146" s="19">
        <f t="shared" si="70"/>
        <v>19.25</v>
      </c>
      <c r="I146" s="19">
        <f t="shared" si="70"/>
        <v>103.31999999999998</v>
      </c>
      <c r="J146" s="19">
        <f t="shared" si="70"/>
        <v>623.16</v>
      </c>
      <c r="K146" s="25"/>
      <c r="L146" s="19">
        <f t="shared" ref="L146" si="71">SUM(L139:L145)</f>
        <v>107.78999999999999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610</v>
      </c>
      <c r="G157" s="32">
        <f t="shared" ref="G157" si="74">G146+G156</f>
        <v>14.110000000000001</v>
      </c>
      <c r="H157" s="32">
        <f t="shared" ref="H157" si="75">H146+H156</f>
        <v>19.25</v>
      </c>
      <c r="I157" s="32">
        <f t="shared" ref="I157" si="76">I146+I156</f>
        <v>103.31999999999998</v>
      </c>
      <c r="J157" s="32">
        <f t="shared" ref="J157:L157" si="77">J146+J156</f>
        <v>623.16</v>
      </c>
      <c r="K157" s="32"/>
      <c r="L157" s="32">
        <f t="shared" si="77"/>
        <v>107.78999999999999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 t="s">
        <v>66</v>
      </c>
      <c r="F158" s="43">
        <v>150</v>
      </c>
      <c r="G158" s="43">
        <v>10.51</v>
      </c>
      <c r="H158" s="43">
        <v>11.78</v>
      </c>
      <c r="I158" s="43">
        <v>13.75</v>
      </c>
      <c r="J158" s="43">
        <v>202.5</v>
      </c>
      <c r="K158" s="44" t="s">
        <v>67</v>
      </c>
      <c r="L158" s="40">
        <v>50.72</v>
      </c>
    </row>
    <row r="159" spans="1:12" ht="15" x14ac:dyDescent="0.25">
      <c r="A159" s="23"/>
      <c r="B159" s="15"/>
      <c r="C159" s="11"/>
      <c r="D159" s="6"/>
      <c r="E159" s="42" t="s">
        <v>68</v>
      </c>
      <c r="F159" s="43">
        <v>180</v>
      </c>
      <c r="G159" s="43">
        <v>3.67</v>
      </c>
      <c r="H159" s="43">
        <v>5.76</v>
      </c>
      <c r="I159" s="43">
        <v>24.6</v>
      </c>
      <c r="J159" s="43">
        <v>164.7</v>
      </c>
      <c r="K159" s="44">
        <v>694</v>
      </c>
      <c r="L159" s="43">
        <v>10.029999999999999</v>
      </c>
    </row>
    <row r="160" spans="1:12" ht="15" x14ac:dyDescent="0.25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>
        <v>0.2</v>
      </c>
      <c r="H160" s="43">
        <v>0</v>
      </c>
      <c r="I160" s="43">
        <v>14</v>
      </c>
      <c r="J160" s="43">
        <v>28</v>
      </c>
      <c r="K160" s="44">
        <v>943</v>
      </c>
      <c r="L160" s="43">
        <v>2.13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100</v>
      </c>
      <c r="G161" s="43">
        <v>3.16</v>
      </c>
      <c r="H161" s="43">
        <v>0.4</v>
      </c>
      <c r="I161" s="43">
        <v>19.32</v>
      </c>
      <c r="J161" s="43">
        <v>93.52</v>
      </c>
      <c r="K161" s="44" t="s">
        <v>73</v>
      </c>
      <c r="L161" s="43">
        <v>5.09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74</v>
      </c>
      <c r="F163" s="43">
        <v>60</v>
      </c>
      <c r="G163" s="43">
        <v>0.59</v>
      </c>
      <c r="H163" s="43">
        <v>3.69</v>
      </c>
      <c r="I163" s="43">
        <v>2.2400000000000002</v>
      </c>
      <c r="J163" s="43">
        <v>44.52</v>
      </c>
      <c r="K163" s="44">
        <v>15</v>
      </c>
      <c r="L163" s="43">
        <v>26.93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690</v>
      </c>
      <c r="G165" s="19">
        <f t="shared" ref="G165:J165" si="78">SUM(G158:G164)</f>
        <v>18.13</v>
      </c>
      <c r="H165" s="19">
        <f t="shared" si="78"/>
        <v>21.63</v>
      </c>
      <c r="I165" s="19">
        <f t="shared" si="78"/>
        <v>73.91</v>
      </c>
      <c r="J165" s="19">
        <f t="shared" si="78"/>
        <v>533.24</v>
      </c>
      <c r="K165" s="25"/>
      <c r="L165" s="19">
        <f t="shared" ref="L165" si="79">SUM(L158:L164)</f>
        <v>94.9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690</v>
      </c>
      <c r="G176" s="32">
        <f t="shared" ref="G176" si="82">G165+G175</f>
        <v>18.13</v>
      </c>
      <c r="H176" s="32">
        <f t="shared" ref="H176" si="83">H165+H175</f>
        <v>21.63</v>
      </c>
      <c r="I176" s="32">
        <f t="shared" ref="I176" si="84">I165+I175</f>
        <v>73.91</v>
      </c>
      <c r="J176" s="32">
        <f t="shared" ref="J176:L176" si="85">J165+J175</f>
        <v>533.24</v>
      </c>
      <c r="K176" s="32"/>
      <c r="L176" s="32">
        <f t="shared" si="85"/>
        <v>94.9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2" t="s">
        <v>72</v>
      </c>
      <c r="F177" s="43">
        <v>0.15</v>
      </c>
      <c r="G177" s="43">
        <v>15.8</v>
      </c>
      <c r="H177" s="43">
        <v>4</v>
      </c>
      <c r="I177" s="43">
        <v>11.3</v>
      </c>
      <c r="J177" s="43">
        <v>174.4</v>
      </c>
      <c r="K177" s="44">
        <v>255</v>
      </c>
      <c r="L177" s="40">
        <v>47.33</v>
      </c>
    </row>
    <row r="178" spans="1:12" ht="15" x14ac:dyDescent="0.25">
      <c r="A178" s="23"/>
      <c r="B178" s="15"/>
      <c r="C178" s="11"/>
      <c r="D178" s="6"/>
      <c r="E178" s="42" t="s">
        <v>71</v>
      </c>
      <c r="F178" s="43">
        <v>0.18</v>
      </c>
      <c r="G178" s="43">
        <v>4.46</v>
      </c>
      <c r="H178" s="43">
        <v>5.2</v>
      </c>
      <c r="I178" s="43">
        <v>46.7</v>
      </c>
      <c r="J178" s="43">
        <v>251</v>
      </c>
      <c r="K178" s="44">
        <v>84</v>
      </c>
      <c r="L178" s="43">
        <v>15.01</v>
      </c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0.2</v>
      </c>
      <c r="G179" s="43">
        <v>1</v>
      </c>
      <c r="H179" s="43" t="s">
        <v>47</v>
      </c>
      <c r="I179" s="43">
        <v>20.2</v>
      </c>
      <c r="J179" s="43">
        <v>84</v>
      </c>
      <c r="K179" s="44" t="s">
        <v>73</v>
      </c>
      <c r="L179" s="43">
        <v>13.94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0.1</v>
      </c>
      <c r="G180" s="43">
        <v>3.16</v>
      </c>
      <c r="H180" s="43">
        <v>0.4</v>
      </c>
      <c r="I180" s="43">
        <v>19.32</v>
      </c>
      <c r="J180" s="43">
        <v>93.52</v>
      </c>
      <c r="K180" s="44" t="s">
        <v>73</v>
      </c>
      <c r="L180" s="43">
        <v>5.09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70</v>
      </c>
      <c r="F182" s="43">
        <v>0.6</v>
      </c>
      <c r="G182" s="43">
        <v>0.86</v>
      </c>
      <c r="H182" s="43">
        <v>3.65</v>
      </c>
      <c r="I182" s="43">
        <v>5.0199999999999996</v>
      </c>
      <c r="J182" s="43">
        <v>56.3</v>
      </c>
      <c r="K182" s="44">
        <v>33</v>
      </c>
      <c r="L182" s="43">
        <v>0.9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1.23</v>
      </c>
      <c r="G184" s="19">
        <f t="shared" ref="G184:J184" si="86">SUM(G177:G183)</f>
        <v>25.28</v>
      </c>
      <c r="H184" s="19">
        <f t="shared" si="86"/>
        <v>13.25</v>
      </c>
      <c r="I184" s="19">
        <f t="shared" si="86"/>
        <v>102.54</v>
      </c>
      <c r="J184" s="19">
        <f t="shared" si="86"/>
        <v>659.21999999999991</v>
      </c>
      <c r="K184" s="25"/>
      <c r="L184" s="19">
        <f t="shared" ref="L184" si="87">SUM(L177:L183)</f>
        <v>82.27000000000001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1.23</v>
      </c>
      <c r="G195" s="32">
        <f t="shared" ref="G195" si="90">G184+G194</f>
        <v>25.28</v>
      </c>
      <c r="H195" s="32">
        <f t="shared" ref="H195" si="91">H184+H194</f>
        <v>13.25</v>
      </c>
      <c r="I195" s="32">
        <f t="shared" ref="I195" si="92">I184+I194</f>
        <v>102.54</v>
      </c>
      <c r="J195" s="32">
        <f t="shared" ref="J195:L195" si="93">J184+J194</f>
        <v>659.21999999999991</v>
      </c>
      <c r="K195" s="32"/>
      <c r="L195" s="32">
        <f t="shared" si="93"/>
        <v>82.27000000000001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592.12299999999993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20.285</v>
      </c>
      <c r="H196" s="34">
        <f t="shared" si="94"/>
        <v>20.481000000000002</v>
      </c>
      <c r="I196" s="34">
        <f t="shared" si="94"/>
        <v>90.806999999999988</v>
      </c>
      <c r="J196" s="34">
        <f t="shared" si="94"/>
        <v>632.81899999999996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85.427999999999983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Бирюков Юрий Павлович</cp:lastModifiedBy>
  <dcterms:created xsi:type="dcterms:W3CDTF">2022-05-16T14:23:56Z</dcterms:created>
  <dcterms:modified xsi:type="dcterms:W3CDTF">2024-12-11T06:19:55Z</dcterms:modified>
</cp:coreProperties>
</file>